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"/>
    </mc:Choice>
  </mc:AlternateContent>
  <bookViews>
    <workbookView xWindow="0" yWindow="0" windowWidth="18885" windowHeight="1062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L353" i="1" s="1"/>
  <c r="K354" i="1"/>
  <c r="J354" i="1"/>
  <c r="I354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L342" i="1" s="1"/>
  <c r="K343" i="1"/>
  <c r="J343" i="1"/>
  <c r="I343" i="1"/>
  <c r="K342" i="1"/>
  <c r="J342" i="1"/>
  <c r="I342" i="1"/>
  <c r="L339" i="1"/>
  <c r="L338" i="1" s="1"/>
  <c r="K339" i="1"/>
  <c r="J339" i="1"/>
  <c r="I339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L329" i="1" s="1"/>
  <c r="K330" i="1"/>
  <c r="J330" i="1"/>
  <c r="I330" i="1"/>
  <c r="K329" i="1"/>
  <c r="J329" i="1"/>
  <c r="I329" i="1"/>
  <c r="K328" i="1"/>
  <c r="J328" i="1"/>
  <c r="I328" i="1"/>
  <c r="L325" i="1"/>
  <c r="L324" i="1" s="1"/>
  <c r="K325" i="1"/>
  <c r="J325" i="1"/>
  <c r="I325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L318" i="1" s="1"/>
  <c r="K319" i="1"/>
  <c r="J319" i="1"/>
  <c r="I319" i="1"/>
  <c r="K318" i="1"/>
  <c r="J318" i="1"/>
  <c r="I318" i="1"/>
  <c r="L315" i="1"/>
  <c r="L314" i="1" s="1"/>
  <c r="K315" i="1"/>
  <c r="J315" i="1"/>
  <c r="I315" i="1"/>
  <c r="K314" i="1"/>
  <c r="J314" i="1"/>
  <c r="I314" i="1"/>
  <c r="L311" i="1"/>
  <c r="L310" i="1" s="1"/>
  <c r="K311" i="1"/>
  <c r="J311" i="1"/>
  <c r="I311" i="1"/>
  <c r="K310" i="1"/>
  <c r="J310" i="1"/>
  <c r="I310" i="1"/>
  <c r="L307" i="1"/>
  <c r="L306" i="1" s="1"/>
  <c r="K307" i="1"/>
  <c r="J307" i="1"/>
  <c r="I307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K296" i="1"/>
  <c r="J296" i="1"/>
  <c r="I296" i="1"/>
  <c r="K295" i="1"/>
  <c r="J295" i="1"/>
  <c r="I295" i="1"/>
  <c r="L292" i="1"/>
  <c r="L291" i="1" s="1"/>
  <c r="K292" i="1"/>
  <c r="J292" i="1"/>
  <c r="I292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L277" i="1" s="1"/>
  <c r="K278" i="1"/>
  <c r="J278" i="1"/>
  <c r="I278" i="1"/>
  <c r="K277" i="1"/>
  <c r="J277" i="1"/>
  <c r="I277" i="1"/>
  <c r="L274" i="1"/>
  <c r="L273" i="1" s="1"/>
  <c r="K274" i="1"/>
  <c r="J274" i="1"/>
  <c r="I274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L245" i="1" s="1"/>
  <c r="K246" i="1"/>
  <c r="J246" i="1"/>
  <c r="I246" i="1"/>
  <c r="K245" i="1"/>
  <c r="J245" i="1"/>
  <c r="I245" i="1"/>
  <c r="L242" i="1"/>
  <c r="L241" i="1" s="1"/>
  <c r="K242" i="1"/>
  <c r="J242" i="1"/>
  <c r="I242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K231" i="1"/>
  <c r="J231" i="1"/>
  <c r="I231" i="1"/>
  <c r="K230" i="1"/>
  <c r="J230" i="1"/>
  <c r="I230" i="1"/>
  <c r="L226" i="1"/>
  <c r="K226" i="1"/>
  <c r="J226" i="1"/>
  <c r="I226" i="1"/>
  <c r="L225" i="1"/>
  <c r="L224" i="1" s="1"/>
  <c r="K225" i="1"/>
  <c r="J225" i="1"/>
  <c r="I225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L212" i="1" s="1"/>
  <c r="L208" i="1" s="1"/>
  <c r="K213" i="1"/>
  <c r="J213" i="1"/>
  <c r="I213" i="1"/>
  <c r="K212" i="1"/>
  <c r="J212" i="1"/>
  <c r="I212" i="1"/>
  <c r="L210" i="1"/>
  <c r="K210" i="1"/>
  <c r="J210" i="1"/>
  <c r="I210" i="1"/>
  <c r="L209" i="1"/>
  <c r="K209" i="1"/>
  <c r="J209" i="1"/>
  <c r="I209" i="1"/>
  <c r="K208" i="1"/>
  <c r="J208" i="1"/>
  <c r="I208" i="1"/>
  <c r="L203" i="1"/>
  <c r="K203" i="1"/>
  <c r="J203" i="1"/>
  <c r="I203" i="1"/>
  <c r="L202" i="1"/>
  <c r="L201" i="1" s="1"/>
  <c r="K202" i="1"/>
  <c r="J202" i="1"/>
  <c r="I202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L183" i="1" s="1"/>
  <c r="K184" i="1"/>
  <c r="J184" i="1"/>
  <c r="I184" i="1"/>
  <c r="K183" i="1"/>
  <c r="J183" i="1"/>
  <c r="I183" i="1"/>
  <c r="L181" i="1"/>
  <c r="K181" i="1"/>
  <c r="J181" i="1"/>
  <c r="I181" i="1"/>
  <c r="L180" i="1"/>
  <c r="L179" i="1" s="1"/>
  <c r="L178" i="1" s="1"/>
  <c r="K180" i="1"/>
  <c r="J180" i="1"/>
  <c r="I180" i="1"/>
  <c r="K179" i="1"/>
  <c r="J179" i="1"/>
  <c r="I179" i="1"/>
  <c r="K178" i="1"/>
  <c r="J178" i="1"/>
  <c r="I178" i="1"/>
  <c r="K177" i="1"/>
  <c r="J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L151" i="1" s="1"/>
  <c r="K152" i="1"/>
  <c r="J152" i="1"/>
  <c r="I152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L143" i="1" s="1"/>
  <c r="K144" i="1"/>
  <c r="J144" i="1"/>
  <c r="I144" i="1"/>
  <c r="K143" i="1"/>
  <c r="J143" i="1"/>
  <c r="I143" i="1"/>
  <c r="L140" i="1"/>
  <c r="L139" i="1" s="1"/>
  <c r="L138" i="1" s="1"/>
  <c r="K140" i="1"/>
  <c r="J140" i="1"/>
  <c r="I140" i="1"/>
  <c r="K139" i="1"/>
  <c r="J139" i="1"/>
  <c r="I139" i="1"/>
  <c r="K138" i="1"/>
  <c r="J138" i="1"/>
  <c r="I138" i="1"/>
  <c r="L135" i="1"/>
  <c r="K135" i="1"/>
  <c r="J135" i="1"/>
  <c r="I135" i="1"/>
  <c r="L134" i="1"/>
  <c r="L133" i="1" s="1"/>
  <c r="K134" i="1"/>
  <c r="J134" i="1"/>
  <c r="I134" i="1"/>
  <c r="K133" i="1"/>
  <c r="J133" i="1"/>
  <c r="I133" i="1"/>
  <c r="K132" i="1"/>
  <c r="J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L124" i="1" s="1"/>
  <c r="K125" i="1"/>
  <c r="J125" i="1"/>
  <c r="I125" i="1"/>
  <c r="K124" i="1"/>
  <c r="J124" i="1"/>
  <c r="I124" i="1"/>
  <c r="L122" i="1"/>
  <c r="K122" i="1"/>
  <c r="J122" i="1"/>
  <c r="I122" i="1"/>
  <c r="L121" i="1"/>
  <c r="L120" i="1" s="1"/>
  <c r="K121" i="1"/>
  <c r="J121" i="1"/>
  <c r="I121" i="1"/>
  <c r="K120" i="1"/>
  <c r="J120" i="1"/>
  <c r="I120" i="1"/>
  <c r="L118" i="1"/>
  <c r="K118" i="1"/>
  <c r="J118" i="1"/>
  <c r="I118" i="1"/>
  <c r="L117" i="1"/>
  <c r="L116" i="1" s="1"/>
  <c r="K117" i="1"/>
  <c r="J117" i="1"/>
  <c r="I117" i="1"/>
  <c r="K116" i="1"/>
  <c r="J116" i="1"/>
  <c r="I116" i="1"/>
  <c r="L113" i="1"/>
  <c r="L112" i="1" s="1"/>
  <c r="L111" i="1" s="1"/>
  <c r="L110" i="1" s="1"/>
  <c r="K113" i="1"/>
  <c r="J113" i="1"/>
  <c r="I113" i="1"/>
  <c r="K112" i="1"/>
  <c r="J112" i="1"/>
  <c r="I112" i="1"/>
  <c r="K111" i="1"/>
  <c r="J111" i="1"/>
  <c r="I111" i="1"/>
  <c r="K110" i="1"/>
  <c r="J110" i="1"/>
  <c r="I110" i="1"/>
  <c r="L107" i="1"/>
  <c r="L106" i="1" s="1"/>
  <c r="K107" i="1"/>
  <c r="J107" i="1"/>
  <c r="I107" i="1"/>
  <c r="K106" i="1"/>
  <c r="J106" i="1"/>
  <c r="I106" i="1"/>
  <c r="L103" i="1"/>
  <c r="L102" i="1" s="1"/>
  <c r="L101" i="1" s="1"/>
  <c r="K103" i="1"/>
  <c r="J103" i="1"/>
  <c r="I103" i="1"/>
  <c r="K102" i="1"/>
  <c r="J102" i="1"/>
  <c r="I102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L91" i="1" s="1"/>
  <c r="K92" i="1"/>
  <c r="J92" i="1"/>
  <c r="I92" i="1"/>
  <c r="K91" i="1"/>
  <c r="J91" i="1"/>
  <c r="I91" i="1"/>
  <c r="K90" i="1"/>
  <c r="J90" i="1"/>
  <c r="I90" i="1"/>
  <c r="L86" i="1"/>
  <c r="L85" i="1" s="1"/>
  <c r="L84" i="1" s="1"/>
  <c r="L83" i="1" s="1"/>
  <c r="K86" i="1"/>
  <c r="J86" i="1"/>
  <c r="I86" i="1"/>
  <c r="K85" i="1"/>
  <c r="J85" i="1"/>
  <c r="I85" i="1"/>
  <c r="K84" i="1"/>
  <c r="J84" i="1"/>
  <c r="I84" i="1"/>
  <c r="K83" i="1"/>
  <c r="J83" i="1"/>
  <c r="I83" i="1"/>
  <c r="L81" i="1"/>
  <c r="L80" i="1" s="1"/>
  <c r="L79" i="1" s="1"/>
  <c r="K81" i="1"/>
  <c r="J81" i="1"/>
  <c r="I81" i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L63" i="1" s="1"/>
  <c r="L62" i="1" s="1"/>
  <c r="K64" i="1"/>
  <c r="J64" i="1"/>
  <c r="I64" i="1"/>
  <c r="K63" i="1"/>
  <c r="J63" i="1"/>
  <c r="I63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30" i="1"/>
  <c r="K360" i="1" s="1"/>
  <c r="J30" i="1"/>
  <c r="J360" i="1" s="1"/>
  <c r="I30" i="1"/>
  <c r="I360" i="1" s="1"/>
  <c r="L231" i="1" l="1"/>
  <c r="L230" i="1" s="1"/>
  <c r="L296" i="1"/>
  <c r="L90" i="1"/>
  <c r="L263" i="1"/>
  <c r="L328" i="1"/>
  <c r="L132" i="1"/>
  <c r="L30" i="1" s="1"/>
  <c r="L295" i="1" l="1"/>
  <c r="L177" i="1" s="1"/>
  <c r="L360" i="1" s="1"/>
</calcChain>
</file>

<file path=xl/sharedStrings.xml><?xml version="1.0" encoding="utf-8"?>
<sst xmlns="http://schemas.openxmlformats.org/spreadsheetml/2006/main" count="382" uniqueCount="240">
  <si>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</si>
  <si>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</si>
  <si>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</si>
  <si>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</si>
  <si>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</si>
  <si>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</si>
  <si>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</si>
  <si>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</si>
  <si>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</si>
  <si>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kovo 31 d.</t>
  </si>
  <si>
    <t/>
  </si>
  <si>
    <t>mėnesinė</t>
  </si>
  <si>
    <t>(metinė, ketvirtinė)</t>
  </si>
  <si>
    <t>ATASKAITA</t>
  </si>
  <si>
    <t>2018 m. balandžio 5  d.</t>
  </si>
  <si>
    <t>(data)</t>
  </si>
  <si>
    <t>(programos pavadinimas)</t>
  </si>
  <si>
    <t>Kodas</t>
  </si>
  <si>
    <t>Priemonės kodas</t>
  </si>
  <si>
    <t>08.0.1.2.26.</t>
  </si>
  <si>
    <t xml:space="preserve">                    Ministerijos / Savivaldybės</t>
  </si>
  <si>
    <t>Priemonės pavadinimas</t>
  </si>
  <si>
    <t>Išlaidoms už įsigytus produktus Širvintų r. Gelvonų gimnazijoje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</si>
  <si>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</si>
  <si>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</si>
  <si>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</si>
  <si>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</si>
  <si>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</si>
  <si>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</si>
  <si>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</si>
  <si>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</si>
  <si>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</si>
  <si>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</si>
  <si>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</si>
  <si>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</si>
  <si>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</si>
  <si>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</si>
  <si>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</si>
  <si>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</si>
  <si>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</si>
  <si>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</si>
  <si>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</si>
  <si>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</si>
  <si>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</si>
  <si>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</si>
  <si>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</si>
  <si>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</si>
  <si>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</si>
  <si>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</si>
  <si>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</si>
  <si>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</si>
  <si>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</si>
  <si>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</si>
  <si>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</si>
  <si>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</si>
  <si>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</si>
  <si>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</si>
  <si>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</si>
  <si>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</si>
  <si>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</si>
  <si>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</si>
  <si>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</si>
  <si>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</si>
  <si>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</si>
  <si>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</si>
  <si>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</si>
  <si>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</si>
  <si>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</si>
  <si>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</si>
  <si>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</si>
  <si>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</si>
  <si>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</si>
  <si>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</si>
  <si>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</si>
  <si>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</si>
  <si>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</si>
  <si>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</si>
  <si>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</si>
  <si>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</si>
  <si>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</si>
  <si>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</si>
  <si>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</si>
  <si>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</si>
  <si>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</si>
  <si>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</si>
  <si>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</si>
  <si>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</si>
  <si>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</si>
  <si>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</si>
  <si>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</si>
  <si>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</si>
  <si>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</si>
  <si>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</si>
  <si>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</si>
  <si>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</si>
  <si>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</si>
  <si>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</si>
  <si>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</si>
  <si>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</si>
  <si>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</si>
  <si>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</si>
  <si>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</si>
  <si>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</si>
  <si>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</si>
  <si>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</si>
  <si>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</si>
  <si>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</si>
  <si>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</si>
  <si>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</si>
  <si>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</si>
  <si>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</si>
  <si>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</si>
  <si>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</si>
  <si>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</si>
  <si>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</si>
  <si>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</si>
  <si>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</si>
  <si>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</si>
  <si>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</si>
  <si>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</si>
  <si>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</si>
  <si>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</si>
  <si>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</si>
  <si>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</si>
  <si>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</si>
  <si>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</si>
  <si>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</si>
  <si>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</si>
  <si>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</si>
  <si>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</si>
  <si>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</si>
  <si>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</si>
  <si>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</si>
  <si>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</si>
  <si>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</si>
  <si>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</si>
  <si>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</si>
  <si>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</si>
  <si>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</si>
  <si>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</si>
  <si>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</si>
  <si>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</si>
  <si>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</si>
  <si>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</si>
  <si>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</si>
  <si>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</si>
  <si>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</si>
  <si>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</si>
  <si>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</si>
  <si>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</si>
  <si>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</si>
  <si>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</si>
  <si>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</si>
  <si>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</si>
  <si>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</si>
  <si>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</si>
  <si>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</si>
  <si>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</si>
  <si>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</si>
  <si>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</si>
  <si>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</si>
  <si>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</si>
  <si>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</si>
  <si>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</si>
  <si>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</si>
  <si>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</si>
  <si>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</si>
  <si>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</si>
  <si>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</si>
  <si>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</si>
  <si>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</si>
  <si>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</si>
  <si>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</si>
  <si>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</si>
  <si>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</si>
  <si>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</si>
  <si>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</si>
  <si>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</si>
  <si>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</si>
  <si>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</si>
  <si>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</si>
  <si>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</si>
  <si>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</si>
  <si>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</si>
  <si>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</si>
  <si>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</si>
  <si>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</si>
  <si>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</si>
  <si>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</si>
  <si>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</si>
  <si>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</si>
  <si>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</si>
  <si>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</si>
  <si>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</si>
  <si>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</si>
  <si>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</si>
  <si>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</si>
  <si>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</si>
  <si>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</si>
  <si>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</si>
  <si>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</si>
  <si>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</si>
  <si>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</si>
  <si>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</si>
  <si>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</si>
  <si>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</si>
  <si>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</si>
  <si>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</si>
  <si>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</si>
  <si>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</si>
  <si>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</si>
  <si>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</si>
  <si>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</si>
  <si>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</si>
  <si>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</si>
  <si>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</si>
  <si>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</si>
  <si>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</si>
  <si>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</si>
  <si>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</si>
  <si>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</si>
  <si>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</si>
  <si>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</si>
  <si>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</si>
  <si>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</si>
  <si>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</si>
  <si>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</si>
  <si>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</si>
  <si>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</si>
  <si>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</si>
  <si>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</si>
  <si>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</si>
  <si>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Ona Valančienė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</si>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</sst>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1" fillId="0" borderId="0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20" sqref="G20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47" t="s">
        <v>6</v>
      </c>
      <c r="H6" s="147"/>
      <c r="I6" s="147"/>
      <c r="J6" s="147"/>
      <c r="K6" s="147"/>
      <c r="L6" s="12"/>
      <c r="M6" s="8"/>
    </row>
    <row r="7" spans="1:16" ht="18.75" customHeight="1" x14ac:dyDescent="0.25">
      <c r="A7" s="148" t="s">
        <v>7</v>
      </c>
      <c r="B7" s="149"/>
      <c r="C7" s="149"/>
      <c r="D7" s="149"/>
      <c r="E7" s="149"/>
      <c r="F7" s="150"/>
      <c r="G7" s="149"/>
      <c r="H7" s="149"/>
      <c r="I7" s="149"/>
      <c r="J7" s="149"/>
      <c r="K7" s="149"/>
      <c r="L7" s="149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51" t="s">
        <v>8</v>
      </c>
      <c r="H8" s="151"/>
      <c r="I8" s="151"/>
      <c r="J8" s="151"/>
      <c r="K8" s="151"/>
      <c r="L8" s="7"/>
      <c r="M8" s="8"/>
    </row>
    <row r="9" spans="1:16" ht="16.5" customHeight="1" x14ac:dyDescent="0.25">
      <c r="A9" s="152" t="s">
        <v>9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8"/>
      <c r="P9" s="2" t="s">
        <v>10</v>
      </c>
    </row>
    <row r="10" spans="1:16" ht="15.75" customHeight="1" x14ac:dyDescent="0.25">
      <c r="G10" s="147" t="s">
        <v>11</v>
      </c>
      <c r="H10" s="147"/>
      <c r="I10" s="147"/>
      <c r="J10" s="147"/>
      <c r="K10" s="147"/>
      <c r="M10" s="8"/>
    </row>
    <row r="11" spans="1:16" ht="12" customHeight="1" x14ac:dyDescent="0.25">
      <c r="G11" s="150" t="s">
        <v>12</v>
      </c>
      <c r="H11" s="150"/>
      <c r="I11" s="150"/>
      <c r="J11" s="150"/>
      <c r="K11" s="150"/>
    </row>
    <row r="12" spans="1:16" ht="9" customHeight="1" x14ac:dyDescent="0.25"/>
    <row r="13" spans="1:16" ht="12" customHeight="1" x14ac:dyDescent="0.25">
      <c r="B13" s="152" t="s">
        <v>13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16" ht="12" customHeight="1" x14ac:dyDescent="0.25"/>
    <row r="15" spans="1:16" ht="12.75" customHeight="1" x14ac:dyDescent="0.25">
      <c r="G15" s="147" t="s">
        <v>14</v>
      </c>
      <c r="H15" s="147"/>
      <c r="I15" s="147"/>
      <c r="J15" s="147"/>
      <c r="K15" s="147"/>
    </row>
    <row r="16" spans="1:16" ht="11.25" customHeight="1" x14ac:dyDescent="0.25">
      <c r="G16" s="150" t="s">
        <v>15</v>
      </c>
      <c r="H16" s="150"/>
      <c r="I16" s="150"/>
      <c r="J16" s="150"/>
      <c r="K16" s="150"/>
    </row>
    <row r="17" spans="1:18" ht="15" customHeight="1" x14ac:dyDescent="0.25">
      <c r="B17" s="9"/>
      <c r="C17" s="9"/>
      <c r="D17" s="9"/>
      <c r="E17" s="147"/>
      <c r="F17" s="147"/>
      <c r="G17" s="147"/>
      <c r="H17" s="147"/>
      <c r="I17" s="147"/>
      <c r="J17" s="147"/>
      <c r="K17" s="147"/>
      <c r="L17" s="9"/>
    </row>
    <row r="18" spans="1:18" ht="12" customHeight="1" x14ac:dyDescent="0.25">
      <c r="A18" s="153" t="s">
        <v>16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A20" s="154" t="s">
        <v>18</v>
      </c>
      <c r="B20" s="154"/>
      <c r="C20" s="154"/>
      <c r="D20" s="154"/>
      <c r="E20" s="154"/>
      <c r="F20" s="155"/>
      <c r="G20" s="21" t="s">
        <v>19</v>
      </c>
      <c r="H20" s="22"/>
      <c r="I20" s="23"/>
      <c r="J20" s="24" t="s">
        <v>20</v>
      </c>
      <c r="K20" s="10"/>
      <c r="L20" s="25"/>
      <c r="M20" s="16"/>
    </row>
    <row r="21" spans="1:18" ht="12" customHeight="1" x14ac:dyDescent="0.25">
      <c r="A21" s="156" t="s">
        <v>21</v>
      </c>
      <c r="B21" s="156"/>
      <c r="C21" s="156"/>
      <c r="D21" s="156"/>
      <c r="E21" s="156"/>
      <c r="F21" s="156"/>
      <c r="G21" s="157" t="s">
        <v>22</v>
      </c>
      <c r="H21" s="158"/>
      <c r="I21" s="158"/>
      <c r="J21" s="27"/>
      <c r="K21" s="28" t="s">
        <v>23</v>
      </c>
      <c r="L21" s="25"/>
      <c r="M21" s="16"/>
    </row>
    <row r="22" spans="1:18" ht="12.75" customHeight="1" x14ac:dyDescent="0.25">
      <c r="C22" s="144"/>
      <c r="D22" s="145"/>
      <c r="E22" s="145"/>
      <c r="F22" s="146"/>
      <c r="G22" s="145"/>
      <c r="H22" s="145"/>
      <c r="I22" s="145"/>
      <c r="K22" s="28" t="s">
        <v>24</v>
      </c>
      <c r="L22" s="29" t="s">
        <v>25</v>
      </c>
      <c r="M22" s="16"/>
    </row>
    <row r="23" spans="1:18" ht="12" customHeight="1" x14ac:dyDescent="0.25">
      <c r="G23" s="14"/>
      <c r="H23" s="23"/>
      <c r="J23" s="26" t="s">
        <v>26</v>
      </c>
      <c r="K23" s="30"/>
      <c r="L23" s="31"/>
      <c r="M23" s="16"/>
    </row>
    <row r="24" spans="1:18" ht="12.75" customHeight="1" x14ac:dyDescent="0.25">
      <c r="G24" s="20" t="s">
        <v>27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6" t="s">
        <v>28</v>
      </c>
      <c r="H25" s="156"/>
      <c r="I25" s="35"/>
      <c r="J25" s="36"/>
      <c r="K25" s="31"/>
      <c r="L25" s="31"/>
      <c r="M25" s="16"/>
    </row>
    <row r="26" spans="1:18" ht="30" customHeight="1" x14ac:dyDescent="0.25">
      <c r="A26" s="170"/>
      <c r="B26" s="170"/>
      <c r="C26" s="170"/>
      <c r="D26" s="170"/>
      <c r="E26" s="170"/>
      <c r="F26" s="170"/>
      <c r="G26" s="170"/>
      <c r="H26" s="170"/>
      <c r="I26" s="169"/>
      <c r="J26" s="169"/>
      <c r="K26" s="169"/>
      <c r="L26" s="37" t="s">
        <v>29</v>
      </c>
      <c r="M26" s="38"/>
    </row>
    <row r="27" spans="1:18" ht="24" customHeight="1" x14ac:dyDescent="0.25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82" t="s">
        <v>34</v>
      </c>
      <c r="L27" s="171" t="s">
        <v>35</v>
      </c>
      <c r="M27" s="38"/>
    </row>
    <row r="28" spans="1:18" ht="46.5" customHeight="1" x14ac:dyDescent="0.25">
      <c r="A28" s="161"/>
      <c r="B28" s="162"/>
      <c r="C28" s="162"/>
      <c r="D28" s="162"/>
      <c r="E28" s="162"/>
      <c r="F28" s="162"/>
      <c r="G28" s="164"/>
      <c r="H28" s="166"/>
      <c r="I28" s="39" t="s">
        <v>36</v>
      </c>
      <c r="J28" s="40" t="s">
        <v>37</v>
      </c>
      <c r="K28" s="183"/>
      <c r="L28" s="172"/>
    </row>
    <row r="29" spans="1:18" ht="11.25" customHeight="1" x14ac:dyDescent="0.25">
      <c r="A29" s="173" t="s">
        <v>38</v>
      </c>
      <c r="B29" s="174"/>
      <c r="C29" s="174"/>
      <c r="D29" s="174"/>
      <c r="E29" s="174"/>
      <c r="F29" s="175"/>
      <c r="G29" s="41">
        <v>2</v>
      </c>
      <c r="H29" s="42">
        <v>3</v>
      </c>
      <c r="I29" s="43" t="s">
        <v>39</v>
      </c>
      <c r="J29" s="44" t="s">
        <v>40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41</v>
      </c>
      <c r="H30" s="52">
        <v>1</v>
      </c>
      <c r="I30" s="53">
        <f>SUM(I31+I42+I62+I83+I90+I110+I132+I151+I161)</f>
        <v>26900</v>
      </c>
      <c r="J30" s="53">
        <f>SUM(J31+J42+J62+J83+J90+J110+J132+J151+J161)</f>
        <v>7600</v>
      </c>
      <c r="K30" s="53">
        <f>SUM(K31+K42+K62+K83+K90+K110+K132+K151+K161)</f>
        <v>1884.55</v>
      </c>
      <c r="L30" s="53">
        <f>SUM(L31+L42+L62+L83+L90+L110+L132+L151+L161)</f>
        <v>1884.55</v>
      </c>
    </row>
    <row r="31" spans="1:18" ht="14.25" hidden="1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42</v>
      </c>
      <c r="H31" s="52">
        <v>2</v>
      </c>
      <c r="I31" s="53">
        <f>SUM(I32+I38)</f>
        <v>0</v>
      </c>
      <c r="J31" s="53">
        <f>SUM(J32+J38)</f>
        <v>0</v>
      </c>
      <c r="K31" s="53">
        <f>SUM(K32+K38)</f>
        <v>0</v>
      </c>
      <c r="L31" s="53">
        <f>SUM(L32+L38)</f>
        <v>0</v>
      </c>
    </row>
    <row r="32" spans="1:18" ht="14.25" hidden="1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43</v>
      </c>
      <c r="H32" s="52">
        <v>3</v>
      </c>
      <c r="I32" s="53">
        <f>SUM(I33)</f>
        <v>0</v>
      </c>
      <c r="J32" s="53">
        <f>SUM(J33)</f>
        <v>0</v>
      </c>
      <c r="K32" s="53">
        <f>SUM(K33)</f>
        <v>0</v>
      </c>
      <c r="L32" s="53">
        <f>SUM(L33)</f>
        <v>0</v>
      </c>
      <c r="Q32" s="65"/>
      <c r="R32" s="9"/>
    </row>
    <row r="33" spans="1:19" ht="14.25" hidden="1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43</v>
      </c>
      <c r="H33" s="52">
        <v>4</v>
      </c>
      <c r="I33" s="53">
        <f>SUM(I34+I36)</f>
        <v>0</v>
      </c>
      <c r="J33" s="53">
        <f>SUM(J34+J36)</f>
        <v>0</v>
      </c>
      <c r="K33" s="53">
        <f>SUM(K34+K36)</f>
        <v>0</v>
      </c>
      <c r="L33" s="53">
        <f>SUM(L34+L36)</f>
        <v>0</v>
      </c>
      <c r="Q33" s="65"/>
      <c r="R33" s="65"/>
    </row>
    <row r="34" spans="1:19" ht="14.25" hidden="1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44</v>
      </c>
      <c r="H34" s="52">
        <v>5</v>
      </c>
      <c r="I34" s="53">
        <f>SUM(I35)</f>
        <v>0</v>
      </c>
      <c r="J34" s="53">
        <f>SUM(J35)</f>
        <v>0</v>
      </c>
      <c r="K34" s="53">
        <f>SUM(K35)</f>
        <v>0</v>
      </c>
      <c r="L34" s="53">
        <f>SUM(L35)</f>
        <v>0</v>
      </c>
      <c r="Q34" s="65"/>
      <c r="R34" s="65"/>
    </row>
    <row r="35" spans="1:19" ht="14.25" hidden="1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44</v>
      </c>
      <c r="H35" s="52">
        <v>6</v>
      </c>
      <c r="I35" s="69"/>
      <c r="J35" s="69"/>
      <c r="K35" s="69"/>
      <c r="L35" s="69"/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45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45</v>
      </c>
      <c r="H37" s="52">
        <v>8</v>
      </c>
      <c r="I37" s="69"/>
      <c r="J37" s="69"/>
      <c r="K37" s="69"/>
      <c r="L37" s="69"/>
      <c r="Q37" s="65"/>
      <c r="R37" s="65"/>
    </row>
    <row r="38" spans="1:19" ht="14.25" hidden="1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46</v>
      </c>
      <c r="H38" s="52">
        <v>9</v>
      </c>
      <c r="I38" s="53">
        <f t="shared" ref="I38:L40" si="0">SUM(I39)</f>
        <v>0</v>
      </c>
      <c r="J38" s="53">
        <f t="shared" si="0"/>
        <v>0</v>
      </c>
      <c r="K38" s="53">
        <f t="shared" si="0"/>
        <v>0</v>
      </c>
      <c r="L38" s="53">
        <f t="shared" si="0"/>
        <v>0</v>
      </c>
      <c r="Q38" s="65"/>
      <c r="R38" s="65"/>
    </row>
    <row r="39" spans="1:19" ht="14.25" hidden="1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46</v>
      </c>
      <c r="H39" s="52">
        <v>10</v>
      </c>
      <c r="I39" s="53">
        <f t="shared" si="0"/>
        <v>0</v>
      </c>
      <c r="J39" s="53">
        <f t="shared" si="0"/>
        <v>0</v>
      </c>
      <c r="K39" s="53">
        <f t="shared" si="0"/>
        <v>0</v>
      </c>
      <c r="L39" s="53">
        <f t="shared" si="0"/>
        <v>0</v>
      </c>
      <c r="Q39" s="65"/>
      <c r="R39" s="9"/>
    </row>
    <row r="40" spans="1:19" ht="14.25" hidden="1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46</v>
      </c>
      <c r="H40" s="52">
        <v>11</v>
      </c>
      <c r="I40" s="53">
        <f t="shared" si="0"/>
        <v>0</v>
      </c>
      <c r="J40" s="53">
        <f t="shared" si="0"/>
        <v>0</v>
      </c>
      <c r="K40" s="53">
        <f t="shared" si="0"/>
        <v>0</v>
      </c>
      <c r="L40" s="53">
        <f t="shared" si="0"/>
        <v>0</v>
      </c>
      <c r="Q40" s="65"/>
      <c r="R40" s="65"/>
    </row>
    <row r="41" spans="1:19" ht="14.25" hidden="1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46</v>
      </c>
      <c r="H41" s="52">
        <v>12</v>
      </c>
      <c r="I41" s="69"/>
      <c r="J41" s="69"/>
      <c r="K41" s="69"/>
      <c r="L41" s="69"/>
      <c r="Q41" s="65"/>
      <c r="R41" s="65"/>
    </row>
    <row r="42" spans="1:19" ht="14.25" hidden="1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47</v>
      </c>
      <c r="H42" s="52">
        <v>13</v>
      </c>
      <c r="I42" s="53">
        <f t="shared" ref="I42:L44" si="1">I43</f>
        <v>0</v>
      </c>
      <c r="J42" s="53">
        <f t="shared" si="1"/>
        <v>0</v>
      </c>
      <c r="K42" s="53">
        <f t="shared" si="1"/>
        <v>0</v>
      </c>
      <c r="L42" s="53">
        <f t="shared" si="1"/>
        <v>0</v>
      </c>
    </row>
    <row r="43" spans="1:19" ht="14.25" hidden="1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47</v>
      </c>
      <c r="H43" s="52">
        <v>14</v>
      </c>
      <c r="I43" s="53">
        <f t="shared" si="1"/>
        <v>0</v>
      </c>
      <c r="J43" s="53">
        <f t="shared" si="1"/>
        <v>0</v>
      </c>
      <c r="K43" s="53">
        <f t="shared" si="1"/>
        <v>0</v>
      </c>
      <c r="L43" s="53">
        <f t="shared" si="1"/>
        <v>0</v>
      </c>
      <c r="Q43" s="65"/>
      <c r="R43" s="9"/>
      <c r="S43" s="65"/>
    </row>
    <row r="44" spans="1:19" ht="14.25" hidden="1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47</v>
      </c>
      <c r="H44" s="52">
        <v>15</v>
      </c>
      <c r="I44" s="53">
        <f t="shared" si="1"/>
        <v>0</v>
      </c>
      <c r="J44" s="53">
        <f t="shared" si="1"/>
        <v>0</v>
      </c>
      <c r="K44" s="53">
        <f t="shared" si="1"/>
        <v>0</v>
      </c>
      <c r="L44" s="53">
        <f t="shared" si="1"/>
        <v>0</v>
      </c>
      <c r="Q44" s="65"/>
      <c r="R44" s="65"/>
      <c r="S44" s="9"/>
    </row>
    <row r="45" spans="1:19" ht="14.25" hidden="1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47</v>
      </c>
      <c r="H45" s="52">
        <v>16</v>
      </c>
      <c r="I45" s="53">
        <f>SUM(I46:I61)</f>
        <v>0</v>
      </c>
      <c r="J45" s="53">
        <f>SUM(J46:J61)</f>
        <v>0</v>
      </c>
      <c r="K45" s="53">
        <f>SUM(K46:K61)</f>
        <v>0</v>
      </c>
      <c r="L45" s="53">
        <f>SUM(L46:L61)</f>
        <v>0</v>
      </c>
      <c r="Q45" s="65"/>
      <c r="R45" s="65"/>
      <c r="S45" s="9"/>
    </row>
    <row r="46" spans="1:19" ht="14.25" hidden="1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48</v>
      </c>
      <c r="H46" s="52">
        <v>17</v>
      </c>
      <c r="I46" s="69"/>
      <c r="J46" s="69"/>
      <c r="K46" s="69"/>
      <c r="L46" s="69"/>
      <c r="Q46" s="65"/>
      <c r="R46" s="65"/>
      <c r="S46" s="9"/>
    </row>
    <row r="47" spans="1:19" ht="27.75" hidden="1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49</v>
      </c>
      <c r="H47" s="52">
        <v>18</v>
      </c>
      <c r="I47" s="69"/>
      <c r="J47" s="69"/>
      <c r="K47" s="69"/>
      <c r="L47" s="69"/>
      <c r="Q47" s="65"/>
      <c r="R47" s="65"/>
      <c r="S47" s="9"/>
    </row>
    <row r="48" spans="1:19" ht="14.25" hidden="1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50</v>
      </c>
      <c r="H48" s="52">
        <v>19</v>
      </c>
      <c r="I48" s="69"/>
      <c r="J48" s="69"/>
      <c r="K48" s="69"/>
      <c r="L48" s="69"/>
      <c r="Q48" s="65"/>
      <c r="R48" s="65"/>
      <c r="S48" s="9"/>
    </row>
    <row r="49" spans="1:19" ht="27.75" hidden="1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51</v>
      </c>
      <c r="H49" s="52">
        <v>20</v>
      </c>
      <c r="I49" s="69"/>
      <c r="J49" s="69"/>
      <c r="K49" s="69"/>
      <c r="L49" s="69"/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52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53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54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55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56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hidden="1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57</v>
      </c>
      <c r="H55" s="52">
        <v>26</v>
      </c>
      <c r="I55" s="69"/>
      <c r="J55" s="69"/>
      <c r="K55" s="69"/>
      <c r="L55" s="69"/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58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hidden="1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59</v>
      </c>
      <c r="H57" s="52">
        <v>28</v>
      </c>
      <c r="I57" s="69"/>
      <c r="J57" s="69"/>
      <c r="K57" s="69"/>
      <c r="L57" s="69"/>
      <c r="Q57" s="65"/>
      <c r="R57" s="65"/>
      <c r="S57" s="9"/>
    </row>
    <row r="58" spans="1:19" ht="27.75" hidden="1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60</v>
      </c>
      <c r="H58" s="52">
        <v>29</v>
      </c>
      <c r="I58" s="69"/>
      <c r="J58" s="69"/>
      <c r="K58" s="69"/>
      <c r="L58" s="69"/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61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hidden="1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62</v>
      </c>
      <c r="H60" s="52">
        <v>31</v>
      </c>
      <c r="I60" s="69"/>
      <c r="J60" s="69"/>
      <c r="K60" s="69"/>
      <c r="L60" s="69"/>
      <c r="Q60" s="65"/>
      <c r="R60" s="65"/>
      <c r="S60" s="9"/>
    </row>
    <row r="61" spans="1:19" ht="14.25" hidden="1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63</v>
      </c>
      <c r="H61" s="52">
        <v>32</v>
      </c>
      <c r="I61" s="69"/>
      <c r="J61" s="69"/>
      <c r="K61" s="69"/>
      <c r="L61" s="69"/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64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65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66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66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67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68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69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70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70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67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68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69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71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72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73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74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75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76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76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76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76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77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78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78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78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79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80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81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82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83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83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83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84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85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86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86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86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87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88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89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90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90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90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91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92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92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92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93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94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95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95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95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96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97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98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98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98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98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99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99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99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99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100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100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100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100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101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102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101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103</v>
      </c>
      <c r="H131" s="52">
        <v>102</v>
      </c>
      <c r="I131" s="69"/>
      <c r="J131" s="69"/>
      <c r="K131" s="69"/>
      <c r="L131" s="69"/>
    </row>
    <row r="132" spans="1:12" ht="14.25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104</v>
      </c>
      <c r="H132" s="52">
        <v>103</v>
      </c>
      <c r="I132" s="53">
        <f>SUM(I133+I138+I146)</f>
        <v>26900</v>
      </c>
      <c r="J132" s="53">
        <f>SUM(J133+J138+J146)</f>
        <v>7600</v>
      </c>
      <c r="K132" s="53">
        <f>SUM(K133+K138+K146)</f>
        <v>1884.55</v>
      </c>
      <c r="L132" s="53">
        <f>SUM(L133+L138+L146)</f>
        <v>1884.55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105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105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105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106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107</v>
      </c>
      <c r="H137" s="52">
        <v>108</v>
      </c>
      <c r="I137" s="69"/>
      <c r="J137" s="69"/>
      <c r="K137" s="69"/>
      <c r="L137" s="69"/>
    </row>
    <row r="138" spans="1:12" ht="27.75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108</v>
      </c>
      <c r="H138" s="52">
        <v>109</v>
      </c>
      <c r="I138" s="53">
        <f t="shared" ref="I138:L139" si="13">I139</f>
        <v>26900</v>
      </c>
      <c r="J138" s="53">
        <f t="shared" si="13"/>
        <v>7600</v>
      </c>
      <c r="K138" s="53">
        <f t="shared" si="13"/>
        <v>1884.55</v>
      </c>
      <c r="L138" s="53">
        <f t="shared" si="13"/>
        <v>1884.55</v>
      </c>
    </row>
    <row r="139" spans="1:12" ht="27.75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109</v>
      </c>
      <c r="H139" s="52">
        <v>110</v>
      </c>
      <c r="I139" s="53">
        <f t="shared" si="13"/>
        <v>26900</v>
      </c>
      <c r="J139" s="53">
        <f t="shared" si="13"/>
        <v>7600</v>
      </c>
      <c r="K139" s="53">
        <f t="shared" si="13"/>
        <v>1884.55</v>
      </c>
      <c r="L139" s="53">
        <f t="shared" si="13"/>
        <v>1884.55</v>
      </c>
    </row>
    <row r="140" spans="1:12" ht="27.75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109</v>
      </c>
      <c r="H140" s="52">
        <v>111</v>
      </c>
      <c r="I140" s="53">
        <f>SUM(I141:I142)</f>
        <v>26900</v>
      </c>
      <c r="J140" s="53">
        <f>SUM(J141:J142)</f>
        <v>7600</v>
      </c>
      <c r="K140" s="53">
        <f>SUM(K141:K142)</f>
        <v>1884.55</v>
      </c>
      <c r="L140" s="53">
        <f>SUM(L141:L142)</f>
        <v>1884.55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110</v>
      </c>
      <c r="H141" s="52">
        <v>112</v>
      </c>
      <c r="I141" s="69"/>
      <c r="J141" s="69"/>
      <c r="K141" s="69"/>
      <c r="L141" s="69"/>
    </row>
    <row r="142" spans="1:12" ht="14.25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111</v>
      </c>
      <c r="H142" s="52">
        <v>113</v>
      </c>
      <c r="I142" s="69">
        <v>26900</v>
      </c>
      <c r="J142" s="69">
        <v>7600</v>
      </c>
      <c r="K142" s="69">
        <v>1884.55</v>
      </c>
      <c r="L142" s="69">
        <v>1884.55</v>
      </c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112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112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112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113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113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113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114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115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116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116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117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117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118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119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120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121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121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121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122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123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124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124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124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125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126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127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128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129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130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131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132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133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134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135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136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137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138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139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140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140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141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141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142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143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144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145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145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146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147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148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149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149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150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151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152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153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153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153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154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154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154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155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156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157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158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159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160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160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160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161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161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162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163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164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165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166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161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167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167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168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168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169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169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169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170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171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172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173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174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175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176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176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177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178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179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180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181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182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183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183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184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185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186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186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187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188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189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189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190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191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192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192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192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193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193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193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194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194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195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196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197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198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176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176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199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178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179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180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181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200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201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201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202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203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204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204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205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206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207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207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208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209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210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210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210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193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193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193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194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194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195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196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211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212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198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176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176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199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178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179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180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213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200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214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214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215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216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217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217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218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219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220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220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221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222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223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223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224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193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193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193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225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225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226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227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228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175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175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176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199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178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179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180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181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200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214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214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215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216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217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217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218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219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220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220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221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229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223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223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223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193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193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193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225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225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226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227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230</v>
      </c>
      <c r="H360" s="52">
        <v>331</v>
      </c>
      <c r="I360" s="109">
        <f>SUM(I30+I177)</f>
        <v>26900</v>
      </c>
      <c r="J360" s="109">
        <f>SUM(J30+J177)</f>
        <v>7600</v>
      </c>
      <c r="K360" s="109">
        <f>SUM(K30+K177)</f>
        <v>1884.55</v>
      </c>
      <c r="L360" s="109">
        <f>SUM(L30+L177)</f>
        <v>1884.55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81" t="s">
        <v>231</v>
      </c>
      <c r="E362" s="181"/>
      <c r="F362" s="181"/>
      <c r="G362" s="181"/>
      <c r="H362" s="135"/>
      <c r="I362" s="136"/>
      <c r="J362" s="137"/>
      <c r="K362" s="179" t="s">
        <v>232</v>
      </c>
      <c r="L362" s="179"/>
    </row>
    <row r="363" spans="1:13" ht="12.75" customHeight="1" x14ac:dyDescent="0.25">
      <c r="A363" s="138"/>
      <c r="B363" s="138"/>
      <c r="C363" s="138"/>
      <c r="D363" s="139" t="s">
        <v>233</v>
      </c>
      <c r="E363" s="140"/>
      <c r="F363" s="141"/>
      <c r="G363" s="140"/>
      <c r="H363" s="140"/>
      <c r="I363" s="142" t="s">
        <v>234</v>
      </c>
      <c r="J363" s="140"/>
      <c r="K363" s="176" t="s">
        <v>235</v>
      </c>
      <c r="L363" s="176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81" t="s">
        <v>236</v>
      </c>
      <c r="E365" s="181"/>
      <c r="F365" s="181"/>
      <c r="G365" s="181"/>
      <c r="H365" s="140"/>
      <c r="I365" s="142"/>
      <c r="J365" s="140"/>
      <c r="K365" s="180" t="s">
        <v>237</v>
      </c>
      <c r="L365" s="180"/>
    </row>
    <row r="366" spans="1:13" ht="12.75" customHeight="1" x14ac:dyDescent="0.25">
      <c r="D366" s="177" t="s">
        <v>238</v>
      </c>
      <c r="E366" s="178"/>
      <c r="F366" s="178"/>
      <c r="G366" s="178"/>
      <c r="H366" s="141"/>
      <c r="I366" s="143" t="s">
        <v>234</v>
      </c>
      <c r="J366" s="140"/>
      <c r="K366" s="176" t="s">
        <v>239</v>
      </c>
      <c r="L366" s="176"/>
    </row>
  </sheetData>
  <mergeCells count="32"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  <mergeCell ref="G25:H25"/>
    <mergeCell ref="A27:F28"/>
    <mergeCell ref="G27:G28"/>
    <mergeCell ref="H27:H28"/>
    <mergeCell ref="I27:J27"/>
    <mergeCell ref="I26:K26"/>
    <mergeCell ref="A26:H26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2018-04-12T07:29:34Z</cp:lastPrinted>
  <dcterms:modified xsi:type="dcterms:W3CDTF">2018-04-12T07:30:00Z</dcterms:modified>
</cp:coreProperties>
</file>